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jez komp osnovno " sheetId="4" r:id="rId1"/>
  </sheets>
  <calcPr calcId="162913"/>
</workbook>
</file>

<file path=xl/calcChain.xml><?xml version="1.0" encoding="utf-8"?>
<calcChain xmlns="http://schemas.openxmlformats.org/spreadsheetml/2006/main">
  <c r="H17" i="4" l="1"/>
  <c r="H14" i="4" l="1"/>
  <c r="I5" i="4"/>
  <c r="G14" i="4"/>
  <c r="I16" i="4" l="1"/>
  <c r="I17" i="4" s="1"/>
  <c r="G17" i="4" l="1"/>
  <c r="I6" i="4"/>
  <c r="I7" i="4"/>
  <c r="I9" i="4"/>
  <c r="I10" i="4"/>
  <c r="I12" i="4"/>
  <c r="I13" i="4"/>
  <c r="I4" i="4"/>
  <c r="I14" i="4" l="1"/>
  <c r="F17" i="4"/>
  <c r="F14" i="4"/>
</calcChain>
</file>

<file path=xl/sharedStrings.xml><?xml version="1.0" encoding="utf-8"?>
<sst xmlns="http://schemas.openxmlformats.org/spreadsheetml/2006/main" count="71" uniqueCount="49">
  <si>
    <t>Суботица</t>
  </si>
  <si>
    <t>Зрењанин</t>
  </si>
  <si>
    <t>Ђурђин</t>
  </si>
  <si>
    <t>Ковачица</t>
  </si>
  <si>
    <t>Дебељача</t>
  </si>
  <si>
    <t>Ада</t>
  </si>
  <si>
    <t xml:space="preserve">Начин доделе </t>
  </si>
  <si>
    <t>Конкурс</t>
  </si>
  <si>
    <t xml:space="preserve">Основно образовање </t>
  </si>
  <si>
    <t>Р.БР.</t>
  </si>
  <si>
    <t>КОРИСНИК</t>
  </si>
  <si>
    <t>СЕДИШТЕ</t>
  </si>
  <si>
    <t>НАМЕНА</t>
  </si>
  <si>
    <t>РАСПОРЕЂЕНО</t>
  </si>
  <si>
    <t>ИЗВРШЕНО</t>
  </si>
  <si>
    <t>НЕИЗВРШЕНО</t>
  </si>
  <si>
    <t>ДАТУМ ПЛАЋАЊА</t>
  </si>
  <si>
    <t>Окружно такмичење из мађарског језика</t>
  </si>
  <si>
    <t>ОПШТИНА</t>
  </si>
  <si>
    <t>Средње образовање</t>
  </si>
  <si>
    <t>Укупно за  4631:</t>
  </si>
  <si>
    <t>Укупно за 4631:</t>
  </si>
  <si>
    <t>Куцура</t>
  </si>
  <si>
    <t>Врбас</t>
  </si>
  <si>
    <t>Међународно такмичење из русинског језика и језичке културе 2022/2023. школске године</t>
  </si>
  <si>
    <t>Организација окружног такмичења из мађарског језика</t>
  </si>
  <si>
    <t>Арадац</t>
  </si>
  <si>
    <t>Регионално такмичење из словачког језика у школској 2022/2023. години</t>
  </si>
  <si>
    <t>Кисач</t>
  </si>
  <si>
    <t>Организација окружног такмичења из словачког језика</t>
  </si>
  <si>
    <t>Нови Сад</t>
  </si>
  <si>
    <t>Окружно такмичење из мађарског језика и језичке културе</t>
  </si>
  <si>
    <t>Окружно такмичење из матерњег језика</t>
  </si>
  <si>
    <t>Организација окружног такмичења у познавању хрватског језика и језичне културе</t>
  </si>
  <si>
    <t>Сента</t>
  </si>
  <si>
    <t xml:space="preserve">ТРАЖЕНА </t>
  </si>
  <si>
    <t>ОШ "Братство јединство"</t>
  </si>
  <si>
    <t>ОШ "Моша Пијаде"</t>
  </si>
  <si>
    <t>ОШ "Серво Михаљ"</t>
  </si>
  <si>
    <t>ОШ "Братство"</t>
  </si>
  <si>
    <t>ОШ "Људовит Штур"</t>
  </si>
  <si>
    <t>ОШ "Сечењи Иштван"</t>
  </si>
  <si>
    <t>ОШ "Чех Карољ"</t>
  </si>
  <si>
    <t>ОШ "Владимир Назор"</t>
  </si>
  <si>
    <t>Сенћанска гимназија</t>
  </si>
  <si>
    <t>08.06.2023.</t>
  </si>
  <si>
    <t>13.06.2023.</t>
  </si>
  <si>
    <t>14.06.2023.</t>
  </si>
  <si>
    <t xml:space="preserve">Рeaлизација Конкурса за финансирање и суфинансирање програма и пројеката у области образовања у АП Војводини у 2023. години - финансирање и суфинансирање програма и пројеката у области јачања језичких компетенција ученика основних и средњих школа у АП Војводини у 2023. години са стањем 30.06.2023. 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</si>
</sst>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4" fontId="6" fillId="0" borderId="1" xfId="1" applyNumberFormat="1" applyFont="1" applyBorder="1" applyAlignment="1">
      <alignment horizontal="right" wrapText="1"/>
    </xf>
    <xf numFmtId="4" fontId="5" fillId="2" borderId="1" xfId="0" applyNumberFormat="1" applyFont="1" applyFill="1" applyBorder="1" applyAlignment="1">
      <alignment wrapText="1"/>
    </xf>
    <xf numFmtId="0" fontId="5" fillId="0" borderId="1" xfId="0" applyFont="1" applyBorder="1"/>
    <xf numFmtId="0" fontId="5" fillId="2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wrapText="1"/>
    </xf>
    <xf numFmtId="0" fontId="6" fillId="0" borderId="1" xfId="0" applyFont="1" applyBorder="1"/>
    <xf numFmtId="4" fontId="5" fillId="0" borderId="1" xfId="0" applyNumberFormat="1" applyFont="1" applyFill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</cellXfs>
  <cellStyles count="2">
    <cellStyle name="Normal" xfId="0" builtinId="0"/>
    <cellStyle name="Normal_P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M5" sqref="M5"/>
    </sheetView>
  </sheetViews>
  <sheetFormatPr defaultRowHeight="15" x14ac:dyDescent="0.25"/>
  <cols>
    <col min="1" max="1" width="10.140625" style="1" customWidth="1"/>
    <col min="2" max="2" width="10.5703125" hidden="1" customWidth="1"/>
    <col min="3" max="3" width="17.7109375" customWidth="1"/>
    <col min="4" max="4" width="15" customWidth="1"/>
    <col min="5" max="5" width="28.5703125" customWidth="1"/>
    <col min="6" max="6" width="14" hidden="1" customWidth="1"/>
    <col min="7" max="7" width="15.28515625" customWidth="1"/>
    <col min="8" max="8" width="12.5703125" customWidth="1"/>
    <col min="9" max="9" width="14.28515625" customWidth="1"/>
    <col min="10" max="10" width="11" customWidth="1"/>
    <col min="11" max="11" width="14.7109375" hidden="1" customWidth="1"/>
    <col min="12" max="12" width="15.42578125" customWidth="1"/>
  </cols>
  <sheetData>
    <row r="1" spans="1:12" ht="40.5" customHeight="1" x14ac:dyDescent="0.25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5.75" customHeight="1" x14ac:dyDescent="0.25">
      <c r="A2" s="31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5"/>
    </row>
    <row r="3" spans="1:12" s="2" customFormat="1" ht="32.25" customHeight="1" x14ac:dyDescent="0.25">
      <c r="A3" s="6" t="s">
        <v>9</v>
      </c>
      <c r="B3" s="7" t="s">
        <v>18</v>
      </c>
      <c r="C3" s="6" t="s">
        <v>10</v>
      </c>
      <c r="D3" s="6" t="s">
        <v>11</v>
      </c>
      <c r="E3" s="8" t="s">
        <v>12</v>
      </c>
      <c r="F3" s="7" t="s">
        <v>35</v>
      </c>
      <c r="G3" s="7" t="s">
        <v>13</v>
      </c>
      <c r="H3" s="9" t="s">
        <v>14</v>
      </c>
      <c r="I3" s="9" t="s">
        <v>15</v>
      </c>
      <c r="J3" s="10" t="s">
        <v>16</v>
      </c>
      <c r="K3" s="11" t="s">
        <v>6</v>
      </c>
    </row>
    <row r="4" spans="1:12" ht="65.25" customHeight="1" x14ac:dyDescent="0.25">
      <c r="A4" s="12">
        <v>1</v>
      </c>
      <c r="B4" s="13" t="s">
        <v>23</v>
      </c>
      <c r="C4" s="14" t="s">
        <v>36</v>
      </c>
      <c r="D4" s="12" t="s">
        <v>22</v>
      </c>
      <c r="E4" s="14" t="s">
        <v>24</v>
      </c>
      <c r="F4" s="15">
        <v>120000</v>
      </c>
      <c r="G4" s="16">
        <v>100000</v>
      </c>
      <c r="H4" s="16">
        <v>0</v>
      </c>
      <c r="I4" s="16">
        <f>+G4-H4</f>
        <v>100000</v>
      </c>
      <c r="J4" s="17"/>
      <c r="K4" s="17" t="s">
        <v>7</v>
      </c>
    </row>
    <row r="5" spans="1:12" ht="42" customHeight="1" x14ac:dyDescent="0.25">
      <c r="A5" s="12">
        <v>2</v>
      </c>
      <c r="B5" s="18" t="s">
        <v>3</v>
      </c>
      <c r="C5" s="14" t="s">
        <v>37</v>
      </c>
      <c r="D5" s="12" t="s">
        <v>4</v>
      </c>
      <c r="E5" s="14" t="s">
        <v>25</v>
      </c>
      <c r="F5" s="16">
        <v>60000</v>
      </c>
      <c r="G5" s="16">
        <v>60000</v>
      </c>
      <c r="H5" s="16">
        <v>60000</v>
      </c>
      <c r="I5" s="16">
        <f>+G5-H5</f>
        <v>0</v>
      </c>
      <c r="J5" s="17" t="s">
        <v>45</v>
      </c>
      <c r="K5" s="17" t="s">
        <v>7</v>
      </c>
    </row>
    <row r="6" spans="1:12" ht="40.5" customHeight="1" x14ac:dyDescent="0.25">
      <c r="A6" s="12">
        <v>3</v>
      </c>
      <c r="B6" s="18" t="s">
        <v>1</v>
      </c>
      <c r="C6" s="19" t="s">
        <v>38</v>
      </c>
      <c r="D6" s="20" t="s">
        <v>1</v>
      </c>
      <c r="E6" s="14" t="s">
        <v>17</v>
      </c>
      <c r="F6" s="16">
        <v>21000</v>
      </c>
      <c r="G6" s="16">
        <v>21000</v>
      </c>
      <c r="H6" s="16">
        <v>21000</v>
      </c>
      <c r="I6" s="16">
        <f t="shared" ref="I6:I13" si="0">+G6-H6</f>
        <v>0</v>
      </c>
      <c r="J6" s="17" t="s">
        <v>45</v>
      </c>
      <c r="K6" s="17" t="s">
        <v>7</v>
      </c>
    </row>
    <row r="7" spans="1:12" s="3" customFormat="1" ht="50.25" customHeight="1" x14ac:dyDescent="0.25">
      <c r="A7" s="21">
        <v>4</v>
      </c>
      <c r="B7" s="22" t="s">
        <v>1</v>
      </c>
      <c r="C7" s="23" t="s">
        <v>39</v>
      </c>
      <c r="D7" s="24" t="s">
        <v>26</v>
      </c>
      <c r="E7" s="14" t="s">
        <v>27</v>
      </c>
      <c r="F7" s="25">
        <v>105000</v>
      </c>
      <c r="G7" s="25">
        <v>90000</v>
      </c>
      <c r="H7" s="25">
        <v>90000</v>
      </c>
      <c r="I7" s="25">
        <f t="shared" si="0"/>
        <v>0</v>
      </c>
      <c r="J7" s="26" t="s">
        <v>45</v>
      </c>
      <c r="K7" s="26" t="s">
        <v>7</v>
      </c>
    </row>
    <row r="8" spans="1:12" s="3" customFormat="1" ht="50.25" customHeight="1" x14ac:dyDescent="0.25">
      <c r="A8" s="21"/>
      <c r="B8" s="22"/>
      <c r="C8" s="23"/>
      <c r="D8" s="24"/>
      <c r="E8" s="14"/>
      <c r="F8" s="25"/>
      <c r="G8" s="25"/>
      <c r="H8" s="25">
        <v>-1344.81</v>
      </c>
      <c r="I8" s="25">
        <v>1344.81</v>
      </c>
      <c r="J8" s="26" t="s">
        <v>46</v>
      </c>
      <c r="K8" s="26"/>
    </row>
    <row r="9" spans="1:12" ht="45" customHeight="1" x14ac:dyDescent="0.25">
      <c r="A9" s="12">
        <v>5</v>
      </c>
      <c r="B9" s="18" t="s">
        <v>30</v>
      </c>
      <c r="C9" s="19" t="s">
        <v>40</v>
      </c>
      <c r="D9" s="24" t="s">
        <v>28</v>
      </c>
      <c r="E9" s="14" t="s">
        <v>29</v>
      </c>
      <c r="F9" s="25">
        <v>104800</v>
      </c>
      <c r="G9" s="16">
        <v>90000</v>
      </c>
      <c r="H9" s="16">
        <v>90000</v>
      </c>
      <c r="I9" s="16">
        <f t="shared" si="0"/>
        <v>0</v>
      </c>
      <c r="J9" s="17" t="s">
        <v>45</v>
      </c>
      <c r="K9" s="17" t="s">
        <v>7</v>
      </c>
    </row>
    <row r="10" spans="1:12" ht="52.5" customHeight="1" x14ac:dyDescent="0.25">
      <c r="A10" s="12">
        <v>6</v>
      </c>
      <c r="B10" s="18" t="s">
        <v>0</v>
      </c>
      <c r="C10" s="19" t="s">
        <v>41</v>
      </c>
      <c r="D10" s="20" t="s">
        <v>0</v>
      </c>
      <c r="E10" s="14" t="s">
        <v>31</v>
      </c>
      <c r="F10" s="27">
        <v>56000</v>
      </c>
      <c r="G10" s="27">
        <v>50000</v>
      </c>
      <c r="H10" s="27">
        <v>50000</v>
      </c>
      <c r="I10" s="16">
        <f t="shared" si="0"/>
        <v>0</v>
      </c>
      <c r="J10" s="17" t="s">
        <v>45</v>
      </c>
      <c r="K10" s="17" t="s">
        <v>7</v>
      </c>
    </row>
    <row r="11" spans="1:12" ht="52.5" customHeight="1" x14ac:dyDescent="0.25">
      <c r="A11" s="12"/>
      <c r="B11" s="18"/>
      <c r="C11" s="19"/>
      <c r="D11" s="20"/>
      <c r="E11" s="14"/>
      <c r="F11" s="27"/>
      <c r="G11" s="27"/>
      <c r="H11" s="27">
        <v>-10752.15</v>
      </c>
      <c r="I11" s="16">
        <v>10752.15</v>
      </c>
      <c r="J11" s="17" t="s">
        <v>47</v>
      </c>
      <c r="K11" s="17"/>
    </row>
    <row r="12" spans="1:12" ht="50.25" customHeight="1" x14ac:dyDescent="0.25">
      <c r="A12" s="12">
        <v>7</v>
      </c>
      <c r="B12" s="18" t="s">
        <v>5</v>
      </c>
      <c r="C12" s="19" t="s">
        <v>42</v>
      </c>
      <c r="D12" s="20" t="s">
        <v>5</v>
      </c>
      <c r="E12" s="14" t="s">
        <v>32</v>
      </c>
      <c r="F12" s="27">
        <v>102000</v>
      </c>
      <c r="G12" s="27">
        <v>89000</v>
      </c>
      <c r="H12" s="27">
        <v>89000</v>
      </c>
      <c r="I12" s="16">
        <f t="shared" si="0"/>
        <v>0</v>
      </c>
      <c r="J12" s="17" t="s">
        <v>45</v>
      </c>
      <c r="K12" s="17" t="s">
        <v>7</v>
      </c>
    </row>
    <row r="13" spans="1:12" ht="64.5" customHeight="1" x14ac:dyDescent="0.25">
      <c r="A13" s="12">
        <v>8</v>
      </c>
      <c r="B13" s="18" t="s">
        <v>0</v>
      </c>
      <c r="C13" s="19" t="s">
        <v>43</v>
      </c>
      <c r="D13" s="20" t="s">
        <v>2</v>
      </c>
      <c r="E13" s="14" t="s">
        <v>33</v>
      </c>
      <c r="F13" s="27">
        <v>135000</v>
      </c>
      <c r="G13" s="27">
        <v>100000</v>
      </c>
      <c r="H13" s="27">
        <v>100000</v>
      </c>
      <c r="I13" s="16">
        <f t="shared" si="0"/>
        <v>0</v>
      </c>
      <c r="J13" s="17" t="s">
        <v>45</v>
      </c>
      <c r="K13" s="17" t="s">
        <v>7</v>
      </c>
    </row>
    <row r="14" spans="1:12" s="2" customFormat="1" x14ac:dyDescent="0.25">
      <c r="A14" s="33" t="s">
        <v>20</v>
      </c>
      <c r="B14" s="33"/>
      <c r="C14" s="33"/>
      <c r="D14" s="33"/>
      <c r="E14" s="11"/>
      <c r="F14" s="28">
        <f>SUM(F4:F13)</f>
        <v>703800</v>
      </c>
      <c r="G14" s="28">
        <f>SUM(G4:G13)</f>
        <v>600000</v>
      </c>
      <c r="H14" s="28">
        <f>SUM(H4:H13)</f>
        <v>487903.04</v>
      </c>
      <c r="I14" s="28">
        <f>SUM(I4:I13)</f>
        <v>112096.95999999999</v>
      </c>
      <c r="J14" s="11"/>
      <c r="K14" s="11"/>
      <c r="L14" s="4"/>
    </row>
    <row r="15" spans="1:12" ht="21.75" customHeight="1" x14ac:dyDescent="0.25">
      <c r="A15" s="34" t="s">
        <v>19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2" ht="62.25" customHeight="1" x14ac:dyDescent="0.25">
      <c r="A16" s="12">
        <v>1</v>
      </c>
      <c r="B16" s="18" t="s">
        <v>34</v>
      </c>
      <c r="C16" s="23" t="s">
        <v>44</v>
      </c>
      <c r="D16" s="24" t="s">
        <v>34</v>
      </c>
      <c r="E16" s="23" t="s">
        <v>25</v>
      </c>
      <c r="F16" s="16">
        <v>20900</v>
      </c>
      <c r="G16" s="16">
        <v>20900</v>
      </c>
      <c r="H16" s="16">
        <v>20900</v>
      </c>
      <c r="I16" s="16">
        <f>+G16-H16</f>
        <v>0</v>
      </c>
      <c r="J16" s="17" t="s">
        <v>45</v>
      </c>
      <c r="K16" s="17" t="s">
        <v>7</v>
      </c>
    </row>
    <row r="17" spans="1:11" s="2" customFormat="1" x14ac:dyDescent="0.25">
      <c r="A17" s="32" t="s">
        <v>21</v>
      </c>
      <c r="B17" s="32"/>
      <c r="C17" s="32"/>
      <c r="D17" s="32"/>
      <c r="E17" s="11"/>
      <c r="F17" s="29">
        <f>SUM(F16)</f>
        <v>20900</v>
      </c>
      <c r="G17" s="29">
        <f t="shared" ref="G17" si="1">SUM(G16)</f>
        <v>20900</v>
      </c>
      <c r="H17" s="29">
        <f>SUM(H16:H16)</f>
        <v>20900</v>
      </c>
      <c r="I17" s="29">
        <f>SUM(I16:I16)</f>
        <v>0</v>
      </c>
      <c r="J17" s="11"/>
      <c r="K17" s="11"/>
    </row>
    <row r="19" spans="1:1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</row>
  </sheetData>
  <mergeCells count="6">
    <mergeCell ref="A19:J19"/>
    <mergeCell ref="A1:K1"/>
    <mergeCell ref="A17:D17"/>
    <mergeCell ref="A14:D14"/>
    <mergeCell ref="A15:K15"/>
    <mergeCell ref="A2:J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jez komp osnovno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2023-07-05T06:30:24Z</dcterms:modified>
</cp:coreProperties>
</file>