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jana.novakovic\Desktop\završni račun 2024-8 март\2024\TBR-SBR 2024\"/>
    </mc:Choice>
  </mc:AlternateContent>
  <bookViews>
    <workbookView xWindow="0" yWindow="0" windowWidth="18795" windowHeight="12090"/>
  </bookViews>
  <sheets>
    <sheet name="UKUPNO TBR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6" l="1"/>
  <c r="E35" i="6" l="1"/>
  <c r="F35" i="6"/>
  <c r="F6" i="6" l="1"/>
  <c r="D6" i="6"/>
  <c r="F34" i="6"/>
  <c r="D34" i="6"/>
  <c r="D13" i="6"/>
  <c r="F13" i="6"/>
  <c r="F26" i="6"/>
  <c r="D35" i="6" l="1"/>
</calcChain>
</file>

<file path=xl/sharedStrings.xml><?xml version="1.0" encoding="utf-8"?>
<sst xmlns="http://schemas.openxmlformats.org/spreadsheetml/2006/main" count="96" uniqueCount="74">
  <si>
    <t>Р.бр.</t>
  </si>
  <si>
    <t>Корисник</t>
  </si>
  <si>
    <t>Износ</t>
  </si>
  <si>
    <t>Намена</t>
  </si>
  <si>
    <t>Град Нови Сад</t>
  </si>
  <si>
    <t>Извршено</t>
  </si>
  <si>
    <t>Програм 0608 ПА 1003 Подршка развоју локалне самоуправе</t>
  </si>
  <si>
    <t>Датум и број решења</t>
  </si>
  <si>
    <t>Општина Сремски Карловци</t>
  </si>
  <si>
    <t>Општина Врбас</t>
  </si>
  <si>
    <t>Програм 1902 ПА 1001 Помоћ избеглим и расељеним лицима и сарадња у региону</t>
  </si>
  <si>
    <t>Фонд за избегла, расељена лица и за сарадњу са Србима у региону</t>
  </si>
  <si>
    <t>Општина Ириг</t>
  </si>
  <si>
    <t>Општина Србобран</t>
  </si>
  <si>
    <t>Општина Мали Иђош</t>
  </si>
  <si>
    <t>000983443 2024 09413 009 001 060 070 04 018           20.03.2024.</t>
  </si>
  <si>
    <t>Финансирање реализације пројекта рестаурације и санације објекта Српске православне цркве Рођење Пресвете Богородице у Сремској Каменици</t>
  </si>
  <si>
    <t>001280921 2024 09413 000 060 070 04 026
10.04.2024.</t>
  </si>
  <si>
    <t>ЈП "Војводинашуме", Нови Сад</t>
  </si>
  <si>
    <t>001280921 2024 09413 000 000 060 070 04 025 10.04.2024.</t>
  </si>
  <si>
    <t>Финансирање непредвиђених радова на Дому Културе у Равном Селу</t>
  </si>
  <si>
    <t xml:space="preserve">
001376943 2024 09413 000 000 060 070 04 024 17.04.2024.</t>
  </si>
  <si>
    <t xml:space="preserve">
001376943 2024 09413 000 000 060 070 04 025 17.04.2024.</t>
  </si>
  <si>
    <t>Додатна средства за реализацију пројекта"Инфраструктурно опремање радне зоне" у Општини Мали Иђош - прва фаза</t>
  </si>
  <si>
    <t>001376943 2024 09413 000 000 060 070 04 026 17.04.2024.</t>
  </si>
  <si>
    <t>002600882 2024 09413 000 000 060 070 04 046 11.09.2024.</t>
  </si>
  <si>
    <t xml:space="preserve">Финансирање реконструкције Матошеве улице </t>
  </si>
  <si>
    <t xml:space="preserve">
003151404 2024 09413 000 000 060 070 04 004 08.11.2024.</t>
  </si>
  <si>
    <t>Финансирање Извођења радова на рехабилитацији некатегорисаних путева у КО Ривицама</t>
  </si>
  <si>
    <t>003279653 2024 09413 000 000 060 070 04 008 22.11.2024.</t>
  </si>
  <si>
    <t>Општина Бач</t>
  </si>
  <si>
    <t>Финансирање израде опремања и повезивања бунара Б-4 у Бачком Новом Селу</t>
  </si>
  <si>
    <t>003457619 2024 09413 000 000 060 070 04 074 11.12.2024.</t>
  </si>
  <si>
    <t>Финансирање реконструкције и доградње црквене породичне стамбене зграде - Парохиског дома у Србобрану</t>
  </si>
  <si>
    <t>003551294 2024 09413 000 000 060 070 04 060 25.12.2024.</t>
  </si>
  <si>
    <t>Општина Нова Црња</t>
  </si>
  <si>
    <t>Суфинансирање реализације пројеката: - очување животне средине, набавка новог камиона за скупљање отпада - 7.788.000,00 динара, - уклањање дивље депоније са пољопривредног земљишта - 5.380.000,00 динара, - набавка и постављање уређаја за скидање блата са точкова пољопривредне механизације -6.933.000,00 динара, - уређење атарских путева- 1.790.000,00 динара</t>
  </si>
  <si>
    <t>000027969 2024 09413 000 000 000 001 04 023 10.01.2024.</t>
  </si>
  <si>
    <t>Подршка раду Фонда "Европски послови" Аутономне покрајине Војводине</t>
  </si>
  <si>
    <t>Програм 0601 ПА 1003 Подршка раду Фонда "Европски послови" Аутономне покрајине Војводине</t>
  </si>
  <si>
    <t>Предфинансирање дела трошкова европског пројекта под називом "Commheritour" - модели засновани на заједници за одрживу валоризацију занатства у области културног наслеђа у циљу унапређења привредне и туристичке перформансе удаљених подручја Дунавског региона</t>
  </si>
  <si>
    <t>002677029 2024 09413 000 000 060 070 04 057 25.09.2024.</t>
  </si>
  <si>
    <t>Предфинансирање трошкова европског пројекта под називом "Уравнотежење водних односа у шумама Спачванског басена, ради заштите и очувања биолошке разноликости, заштите становништва, имовине и пољопривредних површина од поплава" - РЕТФОР у 2024 години</t>
  </si>
  <si>
    <t>001947864 2024 09413 000 000 060 070 04 023 18.06.2024.</t>
  </si>
  <si>
    <t>Предфинансирање трошкова европског пројекта под називом "Јачање организација у заштити од пожара - STOPFIRES"</t>
  </si>
  <si>
    <t>002203574 2024 09413 000 000 060 070 04 029 24.07.2024.</t>
  </si>
  <si>
    <t>Предфинансирање трошкова европског пројекта под називом " Интервенција на Дунаву - I.D.Danube"</t>
  </si>
  <si>
    <t xml:space="preserve"> 
001376943 2024 09413 000 000 060 070 04 027 17.04.2024.</t>
  </si>
  <si>
    <t>Покрајински секретаријат за регионални развој, међурегионалну сарадњу и локалну самоуправу</t>
  </si>
  <si>
    <t>Отварање одговарајућих апропријација у иницијалним износима, а предвиђених за реализацију пројекта "Меке границе у ДКМТ" у оквиру Интеррег IV-A ИПА Мађарска-Србија</t>
  </si>
  <si>
    <t>001187483 2024 09413 009 001 060 070 04 033 03.04.2024.</t>
  </si>
  <si>
    <t>Финансирање реконструкције Дома културе у месној заједници Писари, Општина Шамац, Република Српска</t>
  </si>
  <si>
    <t>001187483 2024 09413 009 001 060 070 04 034 03.04.2024.</t>
  </si>
  <si>
    <t>Финансирање изградње водовода у Општини Лопаре, Република Српска</t>
  </si>
  <si>
    <t>003239117 2024 09413 000 000 060 070 04 069 20.11.2024.</t>
  </si>
  <si>
    <t>Финансирање реализације пројеката обележавања 80 година од злочина над цивилним становништвом у Велици у Црној Гори и пројекта обележавања 200 година од рођења књижњвника Стјепана Митрова Љубише и историчара Милорада Медаковића који је реализује Православна фондација у Црној Гори, као и за реализацију пројекта "Чича Тришин млин" у Хашанима, Република Српска, који реализује Општина Крупа на Уни у Републици Српској</t>
  </si>
  <si>
    <t>Финансирање санације последица олујног невремена у дворишту у парку Гимназије "Лаза Костић" у Новом Саду</t>
  </si>
  <si>
    <t>000983443 2024 09413 009 001 060 070 04 019 20.03.2024.     и  измена 003457619 2024 09413 000 000 060 070 04 076 11.12.2024.</t>
  </si>
  <si>
    <t>002458653 2024 09413 000 000 060 070 04 018 28.08.2024. и измена    003457619 2024 09413 000 000 060 070 04 077 11.12.2024.</t>
  </si>
  <si>
    <t>Програм 0301 Координација и спровођење политике из области спољних послова Пројекат 4014:Меке границе у ДКМТ</t>
  </si>
  <si>
    <t>ИЗВЕШТАЈ О КОРИШЋЕЊУ СРЕДСТАВА ИЗ ТЕКУЋЕ БУЏЕТСКЕ РЕЗЕРВЕ ЗА ПЕРИОД 01.01 ДО 31.12.2024. ГОДИНЕ</t>
  </si>
  <si>
    <t>УКУПНО ЗА 03014014 :</t>
  </si>
  <si>
    <t xml:space="preserve">УКУПНО ЗА 06011003: </t>
  </si>
  <si>
    <t>УКУПНО ЗА 06081003:</t>
  </si>
  <si>
    <t>УКУПНО ЗА 19021001:</t>
  </si>
  <si>
    <t>УКУПНО ЗА ПА И ПРОЈЕКТЕ:</t>
  </si>
  <si>
    <t>Финансирање реализације пројекта "Рехабилитација атарских путева и отресишта на територији Општине Ириг", КО Ривица/повраћај 23.12.2024(21.474,16)</t>
  </si>
  <si>
    <t>Изградња производне хале у пословној зони Подгора, у Општини Милићи, Република Српска (350.000 евра у динарској противвредности)/повраћај 1.004.185,00 14.11.2024. године</t>
  </si>
  <si>
    <t>Износ од 82.507,52 евра у динарској противредности, намењен је за финансирање трошковарадних свесака за ученике основних школа у Републици Хрватској, који наставу похађају на српском језику и ћириличном писму/повраћај 198.018,05 14.11.2024. године</t>
  </si>
  <si>
    <t>Покрајински секретар</t>
  </si>
  <si>
    <t xml:space="preserve">Извештај саставио </t>
  </si>
  <si>
    <t xml:space="preserve">Нови Сад </t>
  </si>
  <si>
    <t>Лице које контролише</t>
  </si>
  <si>
    <t>07.03.2025.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</si>
</sst>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3" fillId="2" borderId="2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vertical="center" wrapText="1"/>
    </xf>
    <xf numFmtId="4" fontId="3" fillId="2" borderId="2" xfId="1" applyNumberFormat="1" applyFont="1" applyFill="1" applyBorder="1" applyAlignment="1">
      <alignment horizontal="right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3" fillId="2" borderId="1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vertical="top" wrapText="1"/>
    </xf>
    <xf numFmtId="4" fontId="0" fillId="0" borderId="1" xfId="0" applyNumberForma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0" fontId="3" fillId="2" borderId="1" xfId="1" applyFont="1" applyFill="1" applyBorder="1" applyAlignment="1">
      <alignment horizontal="left" vertical="center" wrapText="1"/>
    </xf>
    <xf numFmtId="0" fontId="0" fillId="3" borderId="0" xfId="0" applyFont="1" applyFill="1"/>
    <xf numFmtId="0" fontId="0" fillId="3" borderId="1" xfId="0" applyFill="1" applyBorder="1"/>
    <xf numFmtId="0" fontId="6" fillId="0" borderId="0" xfId="0" applyFont="1"/>
    <xf numFmtId="0" fontId="6" fillId="3" borderId="0" xfId="0" applyFont="1" applyFill="1"/>
    <xf numFmtId="0" fontId="0" fillId="3" borderId="0" xfId="0" applyFill="1"/>
    <xf numFmtId="0" fontId="4" fillId="3" borderId="1" xfId="0" applyFont="1" applyFill="1" applyBorder="1"/>
    <xf numFmtId="4" fontId="4" fillId="3" borderId="1" xfId="0" applyNumberFormat="1" applyFont="1" applyFill="1" applyBorder="1"/>
    <xf numFmtId="0" fontId="6" fillId="3" borderId="1" xfId="0" applyFont="1" applyFill="1" applyBorder="1"/>
    <xf numFmtId="0" fontId="7" fillId="3" borderId="3" xfId="0" applyFont="1" applyFill="1" applyBorder="1"/>
    <xf numFmtId="0" fontId="6" fillId="3" borderId="5" xfId="0" applyFont="1" applyFill="1" applyBorder="1"/>
    <xf numFmtId="0" fontId="6" fillId="3" borderId="4" xfId="0" applyFont="1" applyFill="1" applyBorder="1"/>
    <xf numFmtId="0" fontId="0" fillId="3" borderId="5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6" fillId="3" borderId="3" xfId="0" applyFont="1" applyFill="1" applyBorder="1"/>
    <xf numFmtId="0" fontId="0" fillId="3" borderId="6" xfId="0" applyFill="1" applyBorder="1"/>
    <xf numFmtId="0" fontId="7" fillId="3" borderId="4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/>
    <xf numFmtId="4" fontId="0" fillId="0" borderId="0" xfId="0" applyNumberFormat="1"/>
  </cellXfs>
  <cellStyles count="3">
    <cellStyle name="Normal" xfId="0" builtinId="0"/>
    <cellStyle name="Normal 3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A34" workbookViewId="0">
      <selection activeCell="B42" sqref="B42"/>
    </sheetView>
  </sheetViews>
  <sheetFormatPr defaultRowHeight="15" x14ac:dyDescent="0.25"/>
  <cols>
    <col min="2" max="2" width="26" customWidth="1"/>
    <col min="3" max="3" width="38.42578125" customWidth="1"/>
    <col min="4" max="4" width="28.7109375" customWidth="1"/>
    <col min="5" max="5" width="36" customWidth="1"/>
    <col min="6" max="6" width="24.28515625" customWidth="1"/>
    <col min="9" max="9" width="14.28515625" bestFit="1" customWidth="1"/>
  </cols>
  <sheetData>
    <row r="1" spans="1:6" ht="21" x14ac:dyDescent="0.35">
      <c r="B1" s="25" t="s">
        <v>60</v>
      </c>
      <c r="C1" s="25"/>
      <c r="D1" s="25"/>
      <c r="E1" s="25"/>
    </row>
    <row r="3" spans="1:6" ht="21" x14ac:dyDescent="0.35">
      <c r="A3" s="26" t="s">
        <v>59</v>
      </c>
      <c r="B3" s="26"/>
      <c r="C3" s="26"/>
      <c r="D3" s="26"/>
      <c r="E3" s="23"/>
      <c r="F3" s="27"/>
    </row>
    <row r="4" spans="1:6" x14ac:dyDescent="0.25">
      <c r="A4" s="35" t="s">
        <v>0</v>
      </c>
      <c r="B4" s="36" t="s">
        <v>7</v>
      </c>
      <c r="C4" s="35" t="s">
        <v>1</v>
      </c>
      <c r="D4" s="35" t="s">
        <v>2</v>
      </c>
      <c r="E4" s="35" t="s">
        <v>3</v>
      </c>
      <c r="F4" s="35" t="s">
        <v>5</v>
      </c>
    </row>
    <row r="5" spans="1:6" ht="90" x14ac:dyDescent="0.25">
      <c r="A5" s="12">
        <v>1</v>
      </c>
      <c r="B5" s="9" t="s">
        <v>47</v>
      </c>
      <c r="C5" s="20" t="s">
        <v>48</v>
      </c>
      <c r="D5" s="18">
        <v>4000</v>
      </c>
      <c r="E5" s="11" t="s">
        <v>49</v>
      </c>
      <c r="F5" s="18">
        <v>1000</v>
      </c>
    </row>
    <row r="6" spans="1:6" ht="15.75" x14ac:dyDescent="0.25">
      <c r="A6" s="28"/>
      <c r="B6" s="28" t="s">
        <v>61</v>
      </c>
      <c r="C6" s="28"/>
      <c r="D6" s="29">
        <f>SUM(D5:D5)</f>
        <v>4000</v>
      </c>
      <c r="E6" s="28"/>
      <c r="F6" s="29">
        <f>SUM(F5:F5)</f>
        <v>1000</v>
      </c>
    </row>
    <row r="7" spans="1:6" ht="27" customHeight="1" x14ac:dyDescent="0.35">
      <c r="A7" s="32" t="s">
        <v>39</v>
      </c>
      <c r="B7" s="32"/>
      <c r="C7" s="33"/>
      <c r="D7" s="30"/>
      <c r="E7" s="31"/>
      <c r="F7" s="34"/>
    </row>
    <row r="8" spans="1:6" ht="24" customHeight="1" x14ac:dyDescent="0.25">
      <c r="A8" s="35" t="s">
        <v>0</v>
      </c>
      <c r="B8" s="36" t="s">
        <v>7</v>
      </c>
      <c r="C8" s="35" t="s">
        <v>1</v>
      </c>
      <c r="D8" s="35" t="s">
        <v>2</v>
      </c>
      <c r="E8" s="35" t="s">
        <v>3</v>
      </c>
      <c r="F8" s="35" t="s">
        <v>5</v>
      </c>
    </row>
    <row r="9" spans="1:6" ht="135" x14ac:dyDescent="0.25">
      <c r="A9" s="12">
        <v>1</v>
      </c>
      <c r="B9" s="19" t="s">
        <v>37</v>
      </c>
      <c r="C9" s="9" t="s">
        <v>38</v>
      </c>
      <c r="D9" s="10">
        <v>3747840</v>
      </c>
      <c r="E9" s="1" t="s">
        <v>40</v>
      </c>
      <c r="F9" s="10">
        <v>3747840</v>
      </c>
    </row>
    <row r="10" spans="1:6" ht="135" x14ac:dyDescent="0.25">
      <c r="A10" s="12">
        <v>2</v>
      </c>
      <c r="B10" s="19" t="s">
        <v>41</v>
      </c>
      <c r="C10" s="9" t="s">
        <v>38</v>
      </c>
      <c r="D10" s="10">
        <v>1991528</v>
      </c>
      <c r="E10" s="1" t="s">
        <v>42</v>
      </c>
      <c r="F10" s="10">
        <v>1991528</v>
      </c>
    </row>
    <row r="11" spans="1:6" ht="83.25" customHeight="1" x14ac:dyDescent="0.25">
      <c r="A11" s="12">
        <v>3</v>
      </c>
      <c r="B11" s="19" t="s">
        <v>43</v>
      </c>
      <c r="C11" s="9" t="s">
        <v>38</v>
      </c>
      <c r="D11" s="10">
        <v>4197467.34</v>
      </c>
      <c r="E11" s="1" t="s">
        <v>44</v>
      </c>
      <c r="F11" s="10">
        <v>4197467.34</v>
      </c>
    </row>
    <row r="12" spans="1:6" ht="72.75" customHeight="1" x14ac:dyDescent="0.25">
      <c r="A12" s="12">
        <v>4</v>
      </c>
      <c r="B12" s="19" t="s">
        <v>45</v>
      </c>
      <c r="C12" s="9" t="s">
        <v>38</v>
      </c>
      <c r="D12" s="10">
        <v>4616724</v>
      </c>
      <c r="E12" s="1" t="s">
        <v>46</v>
      </c>
      <c r="F12" s="10">
        <v>4616724</v>
      </c>
    </row>
    <row r="13" spans="1:6" ht="22.5" customHeight="1" x14ac:dyDescent="0.25">
      <c r="A13" s="28"/>
      <c r="B13" s="28" t="s">
        <v>62</v>
      </c>
      <c r="C13" s="28"/>
      <c r="D13" s="29">
        <f>SUM(D9:D12)</f>
        <v>14553559.34</v>
      </c>
      <c r="E13" s="28"/>
      <c r="F13" s="29">
        <f>SUM(F9:F12)</f>
        <v>14553559.34</v>
      </c>
    </row>
    <row r="14" spans="1:6" ht="21" x14ac:dyDescent="0.35">
      <c r="A14" s="37" t="s">
        <v>6</v>
      </c>
      <c r="B14" s="32"/>
      <c r="C14" s="32"/>
      <c r="D14" s="38"/>
      <c r="E14" s="32"/>
      <c r="F14" s="39"/>
    </row>
    <row r="15" spans="1:6" ht="75" x14ac:dyDescent="0.25">
      <c r="A15" s="13">
        <v>1</v>
      </c>
      <c r="B15" s="2" t="s">
        <v>15</v>
      </c>
      <c r="C15" s="22" t="s">
        <v>4</v>
      </c>
      <c r="D15" s="3">
        <v>153000000</v>
      </c>
      <c r="E15" s="15" t="s">
        <v>16</v>
      </c>
      <c r="F15" s="3">
        <v>153000000</v>
      </c>
    </row>
    <row r="16" spans="1:6" ht="60" x14ac:dyDescent="0.25">
      <c r="A16" s="13">
        <v>2</v>
      </c>
      <c r="B16" s="4" t="s">
        <v>17</v>
      </c>
      <c r="C16" s="1" t="s">
        <v>18</v>
      </c>
      <c r="D16" s="5">
        <v>1512000</v>
      </c>
      <c r="E16" s="17" t="s">
        <v>56</v>
      </c>
      <c r="F16" s="5">
        <v>1512000</v>
      </c>
    </row>
    <row r="17" spans="1:9" ht="45" x14ac:dyDescent="0.25">
      <c r="A17" s="13">
        <v>3</v>
      </c>
      <c r="B17" s="4" t="s">
        <v>19</v>
      </c>
      <c r="C17" s="1" t="s">
        <v>9</v>
      </c>
      <c r="D17" s="5">
        <v>5230920</v>
      </c>
      <c r="E17" s="17" t="s">
        <v>20</v>
      </c>
      <c r="F17" s="5">
        <v>5230920</v>
      </c>
    </row>
    <row r="18" spans="1:9" ht="60" x14ac:dyDescent="0.25">
      <c r="A18" s="13">
        <v>4</v>
      </c>
      <c r="B18" s="4" t="s">
        <v>21</v>
      </c>
      <c r="C18" s="1" t="s">
        <v>18</v>
      </c>
      <c r="D18" s="5">
        <v>1238365</v>
      </c>
      <c r="E18" s="17" t="s">
        <v>56</v>
      </c>
      <c r="F18" s="5">
        <v>1238365</v>
      </c>
    </row>
    <row r="19" spans="1:9" ht="60" x14ac:dyDescent="0.25">
      <c r="A19" s="13">
        <v>5</v>
      </c>
      <c r="B19" s="4" t="s">
        <v>22</v>
      </c>
      <c r="C19" s="1" t="s">
        <v>14</v>
      </c>
      <c r="D19" s="5">
        <v>58613845.130000003</v>
      </c>
      <c r="E19" s="17" t="s">
        <v>23</v>
      </c>
      <c r="F19" s="5">
        <v>58613845.130000003</v>
      </c>
    </row>
    <row r="20" spans="1:9" ht="75" x14ac:dyDescent="0.25">
      <c r="A20" s="13">
        <v>6</v>
      </c>
      <c r="B20" s="4" t="s">
        <v>24</v>
      </c>
      <c r="C20" s="1" t="s">
        <v>12</v>
      </c>
      <c r="D20" s="5">
        <v>109921225</v>
      </c>
      <c r="E20" s="1" t="s">
        <v>66</v>
      </c>
      <c r="F20" s="5">
        <v>109899750.84</v>
      </c>
    </row>
    <row r="21" spans="1:9" ht="45" x14ac:dyDescent="0.25">
      <c r="A21" s="13">
        <v>7</v>
      </c>
      <c r="B21" s="4" t="s">
        <v>25</v>
      </c>
      <c r="C21" s="1" t="s">
        <v>8</v>
      </c>
      <c r="D21" s="5">
        <v>50000000</v>
      </c>
      <c r="E21" s="1" t="s">
        <v>26</v>
      </c>
      <c r="F21" s="5">
        <v>50000000</v>
      </c>
    </row>
    <row r="22" spans="1:9" ht="60" x14ac:dyDescent="0.25">
      <c r="A22" s="12">
        <v>8</v>
      </c>
      <c r="B22" s="4" t="s">
        <v>27</v>
      </c>
      <c r="C22" s="1" t="s">
        <v>12</v>
      </c>
      <c r="D22" s="6">
        <v>108014162.40000001</v>
      </c>
      <c r="E22" s="16" t="s">
        <v>28</v>
      </c>
      <c r="F22" s="6">
        <v>108014162.40000001</v>
      </c>
    </row>
    <row r="23" spans="1:9" ht="45" x14ac:dyDescent="0.25">
      <c r="A23" s="12">
        <v>9</v>
      </c>
      <c r="B23" s="4" t="s">
        <v>29</v>
      </c>
      <c r="C23" s="1" t="s">
        <v>30</v>
      </c>
      <c r="D23" s="6">
        <v>12996608.560000001</v>
      </c>
      <c r="E23" s="16" t="s">
        <v>31</v>
      </c>
      <c r="F23" s="6">
        <v>12996608.560000001</v>
      </c>
    </row>
    <row r="24" spans="1:9" ht="60" x14ac:dyDescent="0.25">
      <c r="A24" s="12">
        <v>10</v>
      </c>
      <c r="B24" s="4" t="s">
        <v>32</v>
      </c>
      <c r="C24" s="1" t="s">
        <v>13</v>
      </c>
      <c r="D24" s="6">
        <v>8954482.3800000008</v>
      </c>
      <c r="E24" s="16" t="s">
        <v>33</v>
      </c>
      <c r="F24" s="6">
        <v>8954482.3800000008</v>
      </c>
    </row>
    <row r="25" spans="1:9" ht="189" customHeight="1" x14ac:dyDescent="0.25">
      <c r="A25" s="12">
        <v>11</v>
      </c>
      <c r="B25" s="4" t="s">
        <v>34</v>
      </c>
      <c r="C25" s="1" t="s">
        <v>35</v>
      </c>
      <c r="D25" s="6">
        <v>21891000</v>
      </c>
      <c r="E25" s="16" t="s">
        <v>36</v>
      </c>
      <c r="F25" s="6">
        <v>21891000</v>
      </c>
    </row>
    <row r="26" spans="1:9" ht="15.75" x14ac:dyDescent="0.25">
      <c r="A26" s="24"/>
      <c r="B26" s="28" t="s">
        <v>63</v>
      </c>
      <c r="C26" s="34"/>
      <c r="D26" s="29">
        <f>SUM(D15:D25)</f>
        <v>531372608.46999997</v>
      </c>
      <c r="E26" s="28"/>
      <c r="F26" s="29">
        <f>SUM(F15:F25)</f>
        <v>531351134.31</v>
      </c>
      <c r="I26" s="43"/>
    </row>
    <row r="27" spans="1:9" ht="21" x14ac:dyDescent="0.35">
      <c r="A27" s="37" t="s">
        <v>10</v>
      </c>
      <c r="B27" s="32"/>
      <c r="C27" s="32"/>
      <c r="D27" s="32"/>
      <c r="E27" s="34"/>
      <c r="F27" s="39"/>
      <c r="I27" s="43"/>
    </row>
    <row r="28" spans="1:9" x14ac:dyDescent="0.25">
      <c r="A28" s="7" t="s">
        <v>0</v>
      </c>
      <c r="B28" s="8" t="s">
        <v>7</v>
      </c>
      <c r="C28" s="7" t="s">
        <v>1</v>
      </c>
      <c r="D28" s="7" t="s">
        <v>2</v>
      </c>
      <c r="E28" s="7" t="s">
        <v>3</v>
      </c>
      <c r="F28" s="7" t="s">
        <v>5</v>
      </c>
      <c r="I28" s="43"/>
    </row>
    <row r="29" spans="1:9" ht="90" x14ac:dyDescent="0.25">
      <c r="A29" s="7">
        <v>1</v>
      </c>
      <c r="B29" s="19" t="s">
        <v>57</v>
      </c>
      <c r="C29" s="9" t="s">
        <v>11</v>
      </c>
      <c r="D29" s="10">
        <v>40995815</v>
      </c>
      <c r="E29" s="1" t="s">
        <v>67</v>
      </c>
      <c r="F29" s="10">
        <v>40995815</v>
      </c>
    </row>
    <row r="30" spans="1:9" ht="45" x14ac:dyDescent="0.25">
      <c r="A30" s="7">
        <v>2</v>
      </c>
      <c r="B30" s="19" t="s">
        <v>50</v>
      </c>
      <c r="C30" s="9" t="s">
        <v>11</v>
      </c>
      <c r="D30" s="21">
        <v>4500000</v>
      </c>
      <c r="E30" s="11" t="s">
        <v>51</v>
      </c>
      <c r="F30" s="21">
        <v>4500000</v>
      </c>
    </row>
    <row r="31" spans="1:9" ht="45" x14ac:dyDescent="0.25">
      <c r="A31" s="7">
        <v>3</v>
      </c>
      <c r="B31" s="19" t="s">
        <v>52</v>
      </c>
      <c r="C31" s="9" t="s">
        <v>11</v>
      </c>
      <c r="D31" s="10">
        <v>8000000</v>
      </c>
      <c r="E31" s="1" t="s">
        <v>53</v>
      </c>
      <c r="F31" s="10">
        <v>8000000</v>
      </c>
    </row>
    <row r="32" spans="1:9" ht="120" x14ac:dyDescent="0.25">
      <c r="A32" s="14">
        <v>4</v>
      </c>
      <c r="B32" s="19" t="s">
        <v>58</v>
      </c>
      <c r="C32" s="9" t="s">
        <v>11</v>
      </c>
      <c r="D32" s="21">
        <v>9702884.3499999996</v>
      </c>
      <c r="E32" s="1" t="s">
        <v>68</v>
      </c>
      <c r="F32" s="21">
        <v>9702884.3499999996</v>
      </c>
    </row>
    <row r="33" spans="1:6" ht="210" x14ac:dyDescent="0.25">
      <c r="A33" s="14">
        <v>5</v>
      </c>
      <c r="B33" s="19" t="s">
        <v>54</v>
      </c>
      <c r="C33" s="9" t="s">
        <v>11</v>
      </c>
      <c r="D33" s="21">
        <v>1200000</v>
      </c>
      <c r="E33" s="1" t="s">
        <v>55</v>
      </c>
      <c r="F33" s="21">
        <v>1200000</v>
      </c>
    </row>
    <row r="34" spans="1:6" ht="15.75" x14ac:dyDescent="0.25">
      <c r="A34" s="28"/>
      <c r="B34" s="28" t="s">
        <v>64</v>
      </c>
      <c r="C34" s="28"/>
      <c r="D34" s="29">
        <f>SUM(D29:D33)</f>
        <v>64398699.350000001</v>
      </c>
      <c r="E34" s="28"/>
      <c r="F34" s="29">
        <f>SUM(F29:F33)</f>
        <v>64398699.350000001</v>
      </c>
    </row>
    <row r="35" spans="1:6" ht="37.5" x14ac:dyDescent="0.3">
      <c r="A35" s="40"/>
      <c r="B35" s="41" t="s">
        <v>65</v>
      </c>
      <c r="C35" s="40"/>
      <c r="D35" s="42">
        <f>D6+D13+D26+D34</f>
        <v>610328867.15999997</v>
      </c>
      <c r="E35" s="42">
        <f t="shared" ref="E35:F35" si="0">E6+E13+E26+E34</f>
        <v>0</v>
      </c>
      <c r="F35" s="42">
        <f t="shared" si="0"/>
        <v>610304393</v>
      </c>
    </row>
    <row r="38" spans="1:6" x14ac:dyDescent="0.25">
      <c r="C38" t="s">
        <v>70</v>
      </c>
      <c r="E38" t="s">
        <v>69</v>
      </c>
    </row>
    <row r="39" spans="1:6" x14ac:dyDescent="0.25">
      <c r="C39" t="s">
        <v>72</v>
      </c>
    </row>
    <row r="41" spans="1:6" x14ac:dyDescent="0.25">
      <c r="B41" t="s">
        <v>71</v>
      </c>
    </row>
    <row r="42" spans="1:6" x14ac:dyDescent="0.25">
      <c r="B42" t="s">
        <v>73</v>
      </c>
    </row>
  </sheetData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 TBR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 Boltic</dc:creator>
  <cp:lastModifiedBy>Mirjana Novakovic</cp:lastModifiedBy>
  <cp:lastPrinted>2025-03-06T21:08:29Z</cp:lastPrinted>
  <dcterms:created xsi:type="dcterms:W3CDTF">2021-07-09T11:01:12Z</dcterms:created>
  <dcterms:modified xsi:type="dcterms:W3CDTF">2025-03-07T11:02:06Z</dcterms:modified>
</cp:coreProperties>
</file>